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10515"/>
  </bookViews>
  <sheets>
    <sheet name="拟聘用人员名单" sheetId="1" r:id="rId1"/>
    <sheet name="Sheet2" sheetId="3" r:id="rId2"/>
    <sheet name="Sheet3" sheetId="4" r:id="rId3"/>
  </sheets>
  <definedNames>
    <definedName name="_xlnm.Print_Titles" localSheetId="0">拟聘用人员名单!$1:2</definedName>
  </definedNames>
  <calcPr calcId="124519"/>
</workbook>
</file>

<file path=xl/calcChain.xml><?xml version="1.0" encoding="utf-8"?>
<calcChain xmlns="http://schemas.openxmlformats.org/spreadsheetml/2006/main">
  <c r="J36" i="1"/>
  <c r="J35"/>
  <c r="J33"/>
  <c r="J32"/>
  <c r="J3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<sst xmlns="http://schemas.openxmlformats.org/spreadsheetml/2006/main" count="320" uniqueCount="158">
  <si>
    <t>备注</t>
    <phoneticPr fontId="5" type="noConversion"/>
  </si>
  <si>
    <t>序号</t>
  </si>
  <si>
    <t>主管部门</t>
  </si>
  <si>
    <t>招聘单位</t>
  </si>
  <si>
    <t>招聘岗位</t>
  </si>
  <si>
    <t>姓名</t>
  </si>
  <si>
    <t>准考证号</t>
  </si>
  <si>
    <t>现工作（学习）单位</t>
  </si>
  <si>
    <t>笔试成绩</t>
  </si>
  <si>
    <t>面试成绩</t>
  </si>
  <si>
    <t>总成绩</t>
  </si>
  <si>
    <t>排名</t>
  </si>
  <si>
    <t>体检情况</t>
  </si>
  <si>
    <t>考察情况</t>
  </si>
  <si>
    <t>合格</t>
  </si>
  <si>
    <t>南京市部分事业单位2016年上半年公开招聘卫技人员拟聘用人员名单(五)</t>
    <phoneticPr fontId="5" type="noConversion"/>
  </si>
  <si>
    <t>南京市民政局</t>
    <phoneticPr fontId="5" type="noConversion"/>
  </si>
  <si>
    <t>南京市青龙山精神病院</t>
    <phoneticPr fontId="5" type="noConversion"/>
  </si>
  <si>
    <t>精神科</t>
    <phoneticPr fontId="10" type="noConversion"/>
  </si>
  <si>
    <t>赵祥红</t>
    <phoneticPr fontId="10" type="noConversion"/>
  </si>
  <si>
    <t>6010110101516</t>
    <phoneticPr fontId="5" type="noConversion"/>
  </si>
  <si>
    <t>滁州学院校医院</t>
    <phoneticPr fontId="5" type="noConversion"/>
  </si>
  <si>
    <t>1</t>
    <phoneticPr fontId="5" type="noConversion"/>
  </si>
  <si>
    <t>合格</t>
    <phoneticPr fontId="5" type="noConversion"/>
  </si>
  <si>
    <t>周学慧</t>
    <phoneticPr fontId="10" type="noConversion"/>
  </si>
  <si>
    <t>6010110100504</t>
    <phoneticPr fontId="5" type="noConversion"/>
  </si>
  <si>
    <t>南华大学船山学院</t>
    <phoneticPr fontId="5" type="noConversion"/>
  </si>
  <si>
    <t>2</t>
    <phoneticPr fontId="5" type="noConversion"/>
  </si>
  <si>
    <t>中医学</t>
  </si>
  <si>
    <t>刘婷婷</t>
    <phoneticPr fontId="10" type="noConversion"/>
  </si>
  <si>
    <t>6710110105436</t>
    <phoneticPr fontId="5" type="noConversion"/>
  </si>
  <si>
    <t>南京市青龙山精神病院（劳务派遣）</t>
    <phoneticPr fontId="5" type="noConversion"/>
  </si>
  <si>
    <t>临床护理</t>
    <phoneticPr fontId="5" type="noConversion"/>
  </si>
  <si>
    <t>谢婷婷</t>
  </si>
  <si>
    <t>7220110103124</t>
    <phoneticPr fontId="5" type="noConversion"/>
  </si>
  <si>
    <t>建邺区沙洲社区卫生服务中心</t>
    <phoneticPr fontId="5" type="noConversion"/>
  </si>
  <si>
    <t>李翠</t>
  </si>
  <si>
    <t>7220110103833</t>
    <phoneticPr fontId="5" type="noConversion"/>
  </si>
  <si>
    <t>南京市江宁医院</t>
    <phoneticPr fontId="5" type="noConversion"/>
  </si>
  <si>
    <t>3</t>
    <phoneticPr fontId="5" type="noConversion"/>
  </si>
  <si>
    <t>颜敏敏</t>
  </si>
  <si>
    <t>7220110102525</t>
    <phoneticPr fontId="5" type="noConversion"/>
  </si>
  <si>
    <t>莱阳市第二人民医院</t>
    <phoneticPr fontId="5" type="noConversion"/>
  </si>
  <si>
    <t>4</t>
    <phoneticPr fontId="5" type="noConversion"/>
  </si>
  <si>
    <t>吕雯</t>
  </si>
  <si>
    <t>7220110102208</t>
    <phoneticPr fontId="5" type="noConversion"/>
  </si>
  <si>
    <t>5</t>
    <phoneticPr fontId="5" type="noConversion"/>
  </si>
  <si>
    <t>医学影像科</t>
  </si>
  <si>
    <t>谭继男</t>
  </si>
  <si>
    <t>6350110104835</t>
    <phoneticPr fontId="5" type="noConversion"/>
  </si>
  <si>
    <t>南京市秦淮区中医院</t>
    <phoneticPr fontId="5" type="noConversion"/>
  </si>
  <si>
    <t>南京市祖堂山社会福利院</t>
    <phoneticPr fontId="5" type="noConversion"/>
  </si>
  <si>
    <t>临床医学</t>
    <phoneticPr fontId="5" type="noConversion"/>
  </si>
  <si>
    <t>刘冬</t>
    <phoneticPr fontId="5" type="noConversion"/>
  </si>
  <si>
    <t>6010110101124</t>
    <phoneticPr fontId="5" type="noConversion"/>
  </si>
  <si>
    <t>南京市高淳区漆桥镇中心卫生院</t>
    <phoneticPr fontId="5" type="noConversion"/>
  </si>
  <si>
    <t>刘悦</t>
    <phoneticPr fontId="5" type="noConversion"/>
  </si>
  <si>
    <t>6010110101407</t>
    <phoneticPr fontId="5" type="noConversion"/>
  </si>
  <si>
    <t>芜湖市南陵县弋江镇中心卫生院</t>
    <phoneticPr fontId="5" type="noConversion"/>
  </si>
  <si>
    <t>中医学</t>
    <phoneticPr fontId="5" type="noConversion"/>
  </si>
  <si>
    <t>陆夏敏</t>
    <phoneticPr fontId="5" type="noConversion"/>
  </si>
  <si>
    <t>6710110105621</t>
    <phoneticPr fontId="5" type="noConversion"/>
  </si>
  <si>
    <t>无</t>
    <phoneticPr fontId="5" type="noConversion"/>
  </si>
  <si>
    <t>杨欢</t>
    <phoneticPr fontId="5" type="noConversion"/>
  </si>
  <si>
    <t>6710110105631</t>
    <phoneticPr fontId="5" type="noConversion"/>
  </si>
  <si>
    <t>南京中医药大学</t>
    <phoneticPr fontId="5" type="noConversion"/>
  </si>
  <si>
    <t>医学检验</t>
    <phoneticPr fontId="5" type="noConversion"/>
  </si>
  <si>
    <t>施伶伶</t>
    <phoneticPr fontId="5" type="noConversion"/>
  </si>
  <si>
    <t>6400110104508</t>
    <phoneticPr fontId="5" type="noConversion"/>
  </si>
  <si>
    <t>南通大学</t>
    <phoneticPr fontId="5" type="noConversion"/>
  </si>
  <si>
    <t>护理</t>
    <phoneticPr fontId="5" type="noConversion"/>
  </si>
  <si>
    <t>武娟</t>
    <phoneticPr fontId="5" type="noConversion"/>
  </si>
  <si>
    <t>7220110103626</t>
    <phoneticPr fontId="5" type="noConversion"/>
  </si>
  <si>
    <t>陈梦月</t>
    <phoneticPr fontId="5" type="noConversion"/>
  </si>
  <si>
    <t>7220110102106</t>
    <phoneticPr fontId="5" type="noConversion"/>
  </si>
  <si>
    <t>南京市祖堂山社会福利院              (劳务派遣人员)</t>
    <phoneticPr fontId="5" type="noConversion"/>
  </si>
  <si>
    <t>南京市社会儿童福利院（南京市残疾儿童康复中心）</t>
    <phoneticPr fontId="5" type="noConversion"/>
  </si>
  <si>
    <t>本部康复治疗</t>
    <phoneticPr fontId="5" type="noConversion"/>
  </si>
  <si>
    <t>吕婷婷</t>
    <phoneticPr fontId="5" type="noConversion"/>
  </si>
  <si>
    <t>6380110101923</t>
    <phoneticPr fontId="5" type="noConversion"/>
  </si>
  <si>
    <t>刘楠</t>
    <phoneticPr fontId="5" type="noConversion"/>
  </si>
  <si>
    <t>6380110101808</t>
    <phoneticPr fontId="5" type="noConversion"/>
  </si>
  <si>
    <t>本部护理</t>
    <phoneticPr fontId="5" type="noConversion"/>
  </si>
  <si>
    <t>朱妍</t>
    <phoneticPr fontId="5" type="noConversion"/>
  </si>
  <si>
    <t>7220110102822</t>
    <phoneticPr fontId="5" type="noConversion"/>
  </si>
  <si>
    <t>南京医科大学康达学院</t>
    <phoneticPr fontId="5" type="noConversion"/>
  </si>
  <si>
    <t>第1名体检不合格。</t>
    <phoneticPr fontId="5" type="noConversion"/>
  </si>
  <si>
    <t>陈韩优</t>
    <phoneticPr fontId="5" type="noConversion"/>
  </si>
  <si>
    <t>7220110102114</t>
    <phoneticPr fontId="5" type="noConversion"/>
  </si>
  <si>
    <t>盐城卫生职业技术学院</t>
    <phoneticPr fontId="5" type="noConversion"/>
  </si>
  <si>
    <t>第3名主动放弃。</t>
    <phoneticPr fontId="5" type="noConversion"/>
  </si>
  <si>
    <t>高淳分院康复治疗</t>
    <phoneticPr fontId="5" type="noConversion"/>
  </si>
  <si>
    <t>张林霞</t>
    <phoneticPr fontId="5" type="noConversion"/>
  </si>
  <si>
    <t>6380110102009</t>
    <phoneticPr fontId="5" type="noConversion"/>
  </si>
  <si>
    <t>南京泰乐城护理院有限公司</t>
    <phoneticPr fontId="5" type="noConversion"/>
  </si>
  <si>
    <t>杨蓉蓉</t>
    <phoneticPr fontId="5" type="noConversion"/>
  </si>
  <si>
    <t>6380110101839</t>
    <phoneticPr fontId="5" type="noConversion"/>
  </si>
  <si>
    <t>泰州市第三人民医院</t>
    <phoneticPr fontId="5" type="noConversion"/>
  </si>
  <si>
    <t>高淳分院护理</t>
    <phoneticPr fontId="5" type="noConversion"/>
  </si>
  <si>
    <t>陈晨</t>
    <phoneticPr fontId="5" type="noConversion"/>
  </si>
  <si>
    <t>7220110102840</t>
    <phoneticPr fontId="5" type="noConversion"/>
  </si>
  <si>
    <t>陈思</t>
    <phoneticPr fontId="5" type="noConversion"/>
  </si>
  <si>
    <t>7220110102429</t>
    <phoneticPr fontId="5" type="noConversion"/>
  </si>
  <si>
    <t>东南大学附属中大医院</t>
    <phoneticPr fontId="5" type="noConversion"/>
  </si>
  <si>
    <t>南京市民政局</t>
  </si>
  <si>
    <t>南京市点将台社会福利院</t>
  </si>
  <si>
    <t>护理</t>
  </si>
  <si>
    <t>吴静</t>
  </si>
  <si>
    <t>7220110102313</t>
  </si>
  <si>
    <t>南京中医药大学</t>
  </si>
  <si>
    <t>1</t>
  </si>
  <si>
    <t>何媛慧</t>
  </si>
  <si>
    <t>7220110103238</t>
  </si>
  <si>
    <t>江苏联合职业技术学院
淮阴卫生分院</t>
  </si>
  <si>
    <t>2</t>
  </si>
  <si>
    <t>王禹</t>
  </si>
  <si>
    <t>7220110102812</t>
  </si>
  <si>
    <t>3</t>
  </si>
  <si>
    <t>雷静</t>
  </si>
  <si>
    <t>7220110103328</t>
  </si>
  <si>
    <t>西安外事学院</t>
  </si>
  <si>
    <t>4</t>
  </si>
  <si>
    <t>林金林</t>
  </si>
  <si>
    <t>7220110103311</t>
  </si>
  <si>
    <t>山东中医药大学</t>
  </si>
  <si>
    <t>5</t>
  </si>
  <si>
    <t>溧水区卫计局</t>
    <phoneticPr fontId="5" type="noConversion"/>
  </si>
  <si>
    <t>南京市溧水区永阳镇卫生院</t>
    <phoneticPr fontId="5" type="noConversion"/>
  </si>
  <si>
    <t>南京市溧水区白马中心卫生院</t>
    <phoneticPr fontId="5" type="noConversion"/>
  </si>
  <si>
    <t>南京市溧水区和凤中心卫生院</t>
    <phoneticPr fontId="5" type="noConversion"/>
  </si>
  <si>
    <t>南京市溧水区石湫中心卫生院</t>
    <phoneticPr fontId="5" type="noConversion"/>
  </si>
  <si>
    <t>南京市溧水区洪蓝镇卫生院</t>
    <phoneticPr fontId="5" type="noConversion"/>
  </si>
  <si>
    <t>南京市溧水区教育局</t>
    <phoneticPr fontId="5" type="noConversion"/>
  </si>
  <si>
    <t>南京市溧水区第一初级中学</t>
    <phoneticPr fontId="5" type="noConversion"/>
  </si>
  <si>
    <t>医学检验科</t>
    <phoneticPr fontId="5" type="noConversion"/>
  </si>
  <si>
    <t>公共卫生科</t>
    <phoneticPr fontId="5" type="noConversion"/>
  </si>
  <si>
    <t>康复科</t>
    <phoneticPr fontId="5" type="noConversion"/>
  </si>
  <si>
    <t>校医</t>
    <phoneticPr fontId="5" type="noConversion"/>
  </si>
  <si>
    <t>彭荣</t>
    <phoneticPr fontId="5" type="noConversion"/>
  </si>
  <si>
    <t>龙超</t>
    <phoneticPr fontId="5" type="noConversion"/>
  </si>
  <si>
    <t>陈祥</t>
    <phoneticPr fontId="5" type="noConversion"/>
  </si>
  <si>
    <t>彭龙龙</t>
    <phoneticPr fontId="5" type="noConversion"/>
  </si>
  <si>
    <t>魏梦娜</t>
    <phoneticPr fontId="5" type="noConversion"/>
  </si>
  <si>
    <t>潘子见</t>
    <phoneticPr fontId="5" type="noConversion"/>
  </si>
  <si>
    <t>李红林</t>
    <phoneticPr fontId="5" type="noConversion"/>
  </si>
  <si>
    <t>6010110101338</t>
    <phoneticPr fontId="5" type="noConversion"/>
  </si>
  <si>
    <t>6010110101031</t>
    <phoneticPr fontId="5" type="noConversion"/>
  </si>
  <si>
    <t>6400110104614</t>
    <phoneticPr fontId="5" type="noConversion"/>
  </si>
  <si>
    <t>7710110106935</t>
    <phoneticPr fontId="5" type="noConversion"/>
  </si>
  <si>
    <t>7710110106639</t>
    <phoneticPr fontId="5" type="noConversion"/>
  </si>
  <si>
    <t>6800110108809</t>
    <phoneticPr fontId="5" type="noConversion"/>
  </si>
  <si>
    <t>7710110106901</t>
    <phoneticPr fontId="5" type="noConversion"/>
  </si>
  <si>
    <t>皖南卫生职业学院</t>
    <phoneticPr fontId="5" type="noConversion"/>
  </si>
  <si>
    <t>蚌埠医学院</t>
    <phoneticPr fontId="5" type="noConversion"/>
  </si>
  <si>
    <t>皖南医学院公共卫生学院</t>
    <phoneticPr fontId="5" type="noConversion"/>
  </si>
  <si>
    <t>南京中医药大学第二临床医学院</t>
    <phoneticPr fontId="5" type="noConversion"/>
  </si>
  <si>
    <t>全科医师</t>
    <phoneticPr fontId="5" type="noConversion"/>
  </si>
  <si>
    <t>第1名放弃</t>
    <phoneticPr fontId="5" type="noConversion"/>
  </si>
</sst>
</file>

<file path=xl/styles.xml><?xml version="1.0" encoding="utf-8"?>
<styleSheet xmlns="http://schemas.openxmlformats.org/spreadsheetml/2006/main">
  <numFmts count="2">
    <numFmt numFmtId="177" formatCode="0.00_);[Red]\(0.00\)"/>
    <numFmt numFmtId="178" formatCode="0.00_ "/>
  </numFmts>
  <fonts count="1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color indexed="8"/>
      <name val="宋体"/>
      <family val="3"/>
      <charset val="134"/>
    </font>
    <font>
      <sz val="11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177" fontId="9" fillId="2" borderId="1" xfId="0" quotePrefix="1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Border="1" applyAlignment="1">
      <alignment horizontal="left" vertical="center" wrapText="1"/>
    </xf>
  </cellXfs>
  <cellStyles count="5">
    <cellStyle name="常规" xfId="0" builtinId="0"/>
    <cellStyle name="常规 2 2" xfId="2"/>
    <cellStyle name="常规 2 45" xfId="4"/>
    <cellStyle name="常规 2_总成绩" xfId="1"/>
    <cellStyle name="常规 5 2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zoomScale="85" zoomScaleNormal="85" workbookViewId="0">
      <selection activeCell="Q29" sqref="Q29"/>
    </sheetView>
  </sheetViews>
  <sheetFormatPr defaultColWidth="9" defaultRowHeight="13.5"/>
  <cols>
    <col min="1" max="1" width="6.375" style="1" customWidth="1"/>
    <col min="2" max="2" width="17.375" style="1" customWidth="1"/>
    <col min="3" max="3" width="24.5" style="2" customWidth="1"/>
    <col min="4" max="4" width="13.125" style="1" customWidth="1"/>
    <col min="5" max="5" width="7.5" style="1" customWidth="1"/>
    <col min="6" max="6" width="14.25" style="1" customWidth="1"/>
    <col min="7" max="7" width="24.25" style="8" customWidth="1"/>
    <col min="8" max="8" width="6.75" style="1" customWidth="1"/>
    <col min="9" max="9" width="7" style="1" customWidth="1"/>
    <col min="10" max="10" width="10.625" style="1" customWidth="1"/>
    <col min="11" max="11" width="5.875" style="1" customWidth="1"/>
    <col min="12" max="12" width="6.5" style="1" customWidth="1"/>
    <col min="13" max="13" width="6.625" style="1" customWidth="1"/>
    <col min="14" max="14" width="17" customWidth="1"/>
  </cols>
  <sheetData>
    <row r="1" spans="1:14" ht="47.1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42.95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9" t="s">
        <v>7</v>
      </c>
      <c r="H2" s="3" t="s">
        <v>8</v>
      </c>
      <c r="I2" s="4" t="s">
        <v>9</v>
      </c>
      <c r="J2" s="6" t="s">
        <v>10</v>
      </c>
      <c r="K2" s="6" t="s">
        <v>11</v>
      </c>
      <c r="L2" s="9" t="s">
        <v>12</v>
      </c>
      <c r="M2" s="9" t="s">
        <v>13</v>
      </c>
      <c r="N2" s="9" t="s">
        <v>0</v>
      </c>
    </row>
    <row r="3" spans="1:14" s="7" customFormat="1" ht="24.95" customHeight="1">
      <c r="A3" s="10">
        <v>1</v>
      </c>
      <c r="B3" s="13" t="s">
        <v>16</v>
      </c>
      <c r="C3" s="13" t="s">
        <v>17</v>
      </c>
      <c r="D3" s="13" t="s">
        <v>18</v>
      </c>
      <c r="E3" s="14" t="s">
        <v>19</v>
      </c>
      <c r="F3" s="14" t="s">
        <v>20</v>
      </c>
      <c r="G3" s="13" t="s">
        <v>21</v>
      </c>
      <c r="H3" s="15">
        <v>63</v>
      </c>
      <c r="I3" s="16">
        <v>73.8</v>
      </c>
      <c r="J3" s="17">
        <f>(H3*0.6)+(I3*0.4)</f>
        <v>67.319999999999993</v>
      </c>
      <c r="K3" s="13" t="s">
        <v>22</v>
      </c>
      <c r="L3" s="13" t="s">
        <v>23</v>
      </c>
      <c r="M3" s="13" t="s">
        <v>23</v>
      </c>
      <c r="N3" s="18"/>
    </row>
    <row r="4" spans="1:14" s="7" customFormat="1" ht="24.95" customHeight="1">
      <c r="A4" s="10">
        <v>2</v>
      </c>
      <c r="B4" s="13" t="s">
        <v>16</v>
      </c>
      <c r="C4" s="13" t="s">
        <v>17</v>
      </c>
      <c r="D4" s="13" t="s">
        <v>18</v>
      </c>
      <c r="E4" s="14" t="s">
        <v>24</v>
      </c>
      <c r="F4" s="14" t="s">
        <v>25</v>
      </c>
      <c r="G4" s="13" t="s">
        <v>26</v>
      </c>
      <c r="H4" s="15">
        <v>61</v>
      </c>
      <c r="I4" s="16">
        <v>74.8</v>
      </c>
      <c r="J4" s="17">
        <f>(H4*0.6)+(I4*0.4)</f>
        <v>66.52000000000001</v>
      </c>
      <c r="K4" s="13" t="s">
        <v>27</v>
      </c>
      <c r="L4" s="13" t="s">
        <v>23</v>
      </c>
      <c r="M4" s="13" t="s">
        <v>23</v>
      </c>
      <c r="N4" s="18"/>
    </row>
    <row r="5" spans="1:14" s="7" customFormat="1" ht="24.95" customHeight="1">
      <c r="A5" s="10">
        <v>3</v>
      </c>
      <c r="B5" s="13" t="s">
        <v>16</v>
      </c>
      <c r="C5" s="13" t="s">
        <v>17</v>
      </c>
      <c r="D5" s="14" t="s">
        <v>28</v>
      </c>
      <c r="E5" s="14" t="s">
        <v>29</v>
      </c>
      <c r="F5" s="14" t="s">
        <v>30</v>
      </c>
      <c r="G5" s="13" t="s">
        <v>31</v>
      </c>
      <c r="H5" s="15">
        <v>80</v>
      </c>
      <c r="I5" s="16">
        <v>80.599999999999994</v>
      </c>
      <c r="J5" s="17">
        <f>(H5*0.6)+(I5*0.4)</f>
        <v>80.240000000000009</v>
      </c>
      <c r="K5" s="13" t="s">
        <v>22</v>
      </c>
      <c r="L5" s="13" t="s">
        <v>23</v>
      </c>
      <c r="M5" s="13" t="s">
        <v>23</v>
      </c>
      <c r="N5" s="18"/>
    </row>
    <row r="6" spans="1:14" s="7" customFormat="1" ht="24.95" customHeight="1">
      <c r="A6" s="10">
        <v>4</v>
      </c>
      <c r="B6" s="13" t="s">
        <v>16</v>
      </c>
      <c r="C6" s="13" t="s">
        <v>17</v>
      </c>
      <c r="D6" s="13" t="s">
        <v>32</v>
      </c>
      <c r="E6" s="14" t="s">
        <v>33</v>
      </c>
      <c r="F6" s="14" t="s">
        <v>34</v>
      </c>
      <c r="G6" s="13" t="s">
        <v>35</v>
      </c>
      <c r="H6" s="15">
        <v>88</v>
      </c>
      <c r="I6" s="16">
        <v>79</v>
      </c>
      <c r="J6" s="17">
        <f>(H6*0.6)+(I6*0.4)</f>
        <v>84.4</v>
      </c>
      <c r="K6" s="13" t="s">
        <v>22</v>
      </c>
      <c r="L6" s="13" t="s">
        <v>23</v>
      </c>
      <c r="M6" s="13" t="s">
        <v>23</v>
      </c>
      <c r="N6" s="18"/>
    </row>
    <row r="7" spans="1:14" s="7" customFormat="1" ht="24.95" customHeight="1">
      <c r="A7" s="10">
        <v>5</v>
      </c>
      <c r="B7" s="13" t="s">
        <v>16</v>
      </c>
      <c r="C7" s="13" t="s">
        <v>17</v>
      </c>
      <c r="D7" s="13" t="s">
        <v>32</v>
      </c>
      <c r="E7" s="14" t="s">
        <v>36</v>
      </c>
      <c r="F7" s="13" t="s">
        <v>37</v>
      </c>
      <c r="G7" s="13" t="s">
        <v>38</v>
      </c>
      <c r="H7" s="15">
        <v>85</v>
      </c>
      <c r="I7" s="16">
        <v>75.400000000000006</v>
      </c>
      <c r="J7" s="17">
        <f>(H7*0.6)+(I7*0.4)</f>
        <v>81.16</v>
      </c>
      <c r="K7" s="13" t="s">
        <v>39</v>
      </c>
      <c r="L7" s="13" t="s">
        <v>23</v>
      </c>
      <c r="M7" s="13" t="s">
        <v>23</v>
      </c>
      <c r="N7" s="18"/>
    </row>
    <row r="8" spans="1:14" s="7" customFormat="1" ht="24.95" customHeight="1">
      <c r="A8" s="10">
        <v>6</v>
      </c>
      <c r="B8" s="13" t="s">
        <v>16</v>
      </c>
      <c r="C8" s="13" t="s">
        <v>17</v>
      </c>
      <c r="D8" s="13" t="s">
        <v>32</v>
      </c>
      <c r="E8" s="14" t="s">
        <v>40</v>
      </c>
      <c r="F8" s="13" t="s">
        <v>41</v>
      </c>
      <c r="G8" s="13" t="s">
        <v>42</v>
      </c>
      <c r="H8" s="15">
        <v>87</v>
      </c>
      <c r="I8" s="16">
        <v>68.8</v>
      </c>
      <c r="J8" s="17">
        <f>(H8*0.6)+(I8*0.4)</f>
        <v>79.72</v>
      </c>
      <c r="K8" s="13" t="s">
        <v>43</v>
      </c>
      <c r="L8" s="13" t="s">
        <v>23</v>
      </c>
      <c r="M8" s="13" t="s">
        <v>23</v>
      </c>
      <c r="N8" s="18"/>
    </row>
    <row r="9" spans="1:14" s="7" customFormat="1" ht="24.95" customHeight="1">
      <c r="A9" s="10">
        <v>7</v>
      </c>
      <c r="B9" s="13" t="s">
        <v>16</v>
      </c>
      <c r="C9" s="13" t="s">
        <v>17</v>
      </c>
      <c r="D9" s="13" t="s">
        <v>32</v>
      </c>
      <c r="E9" s="14" t="s">
        <v>44</v>
      </c>
      <c r="F9" s="13" t="s">
        <v>45</v>
      </c>
      <c r="G9" s="13" t="s">
        <v>31</v>
      </c>
      <c r="H9" s="15">
        <v>78</v>
      </c>
      <c r="I9" s="16">
        <v>78.599999999999994</v>
      </c>
      <c r="J9" s="17">
        <f>(H9*0.6)+(I9*0.4)</f>
        <v>78.239999999999995</v>
      </c>
      <c r="K9" s="13" t="s">
        <v>46</v>
      </c>
      <c r="L9" s="13" t="s">
        <v>23</v>
      </c>
      <c r="M9" s="13" t="s">
        <v>23</v>
      </c>
      <c r="N9" s="18"/>
    </row>
    <row r="10" spans="1:14" s="7" customFormat="1" ht="24.95" customHeight="1">
      <c r="A10" s="10">
        <v>8</v>
      </c>
      <c r="B10" s="13" t="s">
        <v>16</v>
      </c>
      <c r="C10" s="13" t="s">
        <v>17</v>
      </c>
      <c r="D10" s="14" t="s">
        <v>47</v>
      </c>
      <c r="E10" s="14" t="s">
        <v>48</v>
      </c>
      <c r="F10" s="13" t="s">
        <v>49</v>
      </c>
      <c r="G10" s="13" t="s">
        <v>50</v>
      </c>
      <c r="H10" s="15">
        <v>74</v>
      </c>
      <c r="I10" s="16">
        <v>79.599999999999994</v>
      </c>
      <c r="J10" s="17">
        <f>(H10*0.6)+(I10*0.4)</f>
        <v>76.239999999999995</v>
      </c>
      <c r="K10" s="13" t="s">
        <v>22</v>
      </c>
      <c r="L10" s="13" t="s">
        <v>23</v>
      </c>
      <c r="M10" s="13" t="s">
        <v>23</v>
      </c>
      <c r="N10" s="18"/>
    </row>
    <row r="11" spans="1:14" s="7" customFormat="1" ht="24.95" customHeight="1">
      <c r="A11" s="10">
        <v>9</v>
      </c>
      <c r="B11" s="19" t="s">
        <v>16</v>
      </c>
      <c r="C11" s="19" t="s">
        <v>51</v>
      </c>
      <c r="D11" s="19" t="s">
        <v>52</v>
      </c>
      <c r="E11" s="19" t="s">
        <v>53</v>
      </c>
      <c r="F11" s="19" t="s">
        <v>54</v>
      </c>
      <c r="G11" s="19" t="s">
        <v>55</v>
      </c>
      <c r="H11" s="20">
        <v>67</v>
      </c>
      <c r="I11" s="20">
        <v>74.400000000000006</v>
      </c>
      <c r="J11" s="20">
        <v>69.959999999999994</v>
      </c>
      <c r="K11" s="19" t="s">
        <v>22</v>
      </c>
      <c r="L11" s="19" t="s">
        <v>23</v>
      </c>
      <c r="M11" s="19" t="s">
        <v>23</v>
      </c>
      <c r="N11" s="21"/>
    </row>
    <row r="12" spans="1:14" s="7" customFormat="1" ht="24.95" customHeight="1">
      <c r="A12" s="10">
        <v>10</v>
      </c>
      <c r="B12" s="19" t="s">
        <v>16</v>
      </c>
      <c r="C12" s="19" t="s">
        <v>51</v>
      </c>
      <c r="D12" s="19" t="s">
        <v>52</v>
      </c>
      <c r="E12" s="19" t="s">
        <v>56</v>
      </c>
      <c r="F12" s="19" t="s">
        <v>57</v>
      </c>
      <c r="G12" s="19" t="s">
        <v>58</v>
      </c>
      <c r="H12" s="20">
        <v>62</v>
      </c>
      <c r="I12" s="20">
        <v>72.2</v>
      </c>
      <c r="J12" s="20">
        <v>66.08</v>
      </c>
      <c r="K12" s="19" t="s">
        <v>27</v>
      </c>
      <c r="L12" s="19" t="s">
        <v>23</v>
      </c>
      <c r="M12" s="19" t="s">
        <v>23</v>
      </c>
      <c r="N12" s="21"/>
    </row>
    <row r="13" spans="1:14" s="7" customFormat="1" ht="24.95" customHeight="1">
      <c r="A13" s="10">
        <v>11</v>
      </c>
      <c r="B13" s="19" t="s">
        <v>16</v>
      </c>
      <c r="C13" s="19" t="s">
        <v>51</v>
      </c>
      <c r="D13" s="19" t="s">
        <v>59</v>
      </c>
      <c r="E13" s="19" t="s">
        <v>60</v>
      </c>
      <c r="F13" s="19" t="s">
        <v>61</v>
      </c>
      <c r="G13" s="19" t="s">
        <v>62</v>
      </c>
      <c r="H13" s="20">
        <v>72</v>
      </c>
      <c r="I13" s="20">
        <v>74</v>
      </c>
      <c r="J13" s="20">
        <v>72.8</v>
      </c>
      <c r="K13" s="19" t="s">
        <v>22</v>
      </c>
      <c r="L13" s="19" t="s">
        <v>23</v>
      </c>
      <c r="M13" s="19" t="s">
        <v>23</v>
      </c>
      <c r="N13" s="21"/>
    </row>
    <row r="14" spans="1:14" s="7" customFormat="1" ht="24.95" customHeight="1">
      <c r="A14" s="10">
        <v>12</v>
      </c>
      <c r="B14" s="19" t="s">
        <v>16</v>
      </c>
      <c r="C14" s="19" t="s">
        <v>51</v>
      </c>
      <c r="D14" s="19" t="s">
        <v>59</v>
      </c>
      <c r="E14" s="19" t="s">
        <v>63</v>
      </c>
      <c r="F14" s="19" t="s">
        <v>64</v>
      </c>
      <c r="G14" s="19" t="s">
        <v>65</v>
      </c>
      <c r="H14" s="20">
        <v>68</v>
      </c>
      <c r="I14" s="20">
        <v>78.8</v>
      </c>
      <c r="J14" s="20">
        <v>72.319999999999993</v>
      </c>
      <c r="K14" s="19" t="s">
        <v>27</v>
      </c>
      <c r="L14" s="19" t="s">
        <v>23</v>
      </c>
      <c r="M14" s="19" t="s">
        <v>23</v>
      </c>
      <c r="N14" s="21"/>
    </row>
    <row r="15" spans="1:14" s="7" customFormat="1" ht="24.95" customHeight="1">
      <c r="A15" s="10">
        <v>13</v>
      </c>
      <c r="B15" s="19" t="s">
        <v>16</v>
      </c>
      <c r="C15" s="19" t="s">
        <v>51</v>
      </c>
      <c r="D15" s="19" t="s">
        <v>66</v>
      </c>
      <c r="E15" s="19" t="s">
        <v>67</v>
      </c>
      <c r="F15" s="19" t="s">
        <v>68</v>
      </c>
      <c r="G15" s="19" t="s">
        <v>69</v>
      </c>
      <c r="H15" s="20">
        <v>74</v>
      </c>
      <c r="I15" s="20">
        <v>77.400000000000006</v>
      </c>
      <c r="J15" s="20">
        <v>75.36</v>
      </c>
      <c r="K15" s="19" t="s">
        <v>22</v>
      </c>
      <c r="L15" s="19" t="s">
        <v>23</v>
      </c>
      <c r="M15" s="19" t="s">
        <v>23</v>
      </c>
      <c r="N15" s="21"/>
    </row>
    <row r="16" spans="1:14" s="7" customFormat="1" ht="24.95" customHeight="1">
      <c r="A16" s="10">
        <v>14</v>
      </c>
      <c r="B16" s="19" t="s">
        <v>16</v>
      </c>
      <c r="C16" s="19" t="s">
        <v>51</v>
      </c>
      <c r="D16" s="19" t="s">
        <v>70</v>
      </c>
      <c r="E16" s="19" t="s">
        <v>71</v>
      </c>
      <c r="F16" s="19" t="s">
        <v>72</v>
      </c>
      <c r="G16" s="19" t="s">
        <v>62</v>
      </c>
      <c r="H16" s="20">
        <v>77</v>
      </c>
      <c r="I16" s="20">
        <v>82.4</v>
      </c>
      <c r="J16" s="20">
        <v>79.16</v>
      </c>
      <c r="K16" s="19" t="s">
        <v>22</v>
      </c>
      <c r="L16" s="19" t="s">
        <v>23</v>
      </c>
      <c r="M16" s="19" t="s">
        <v>23</v>
      </c>
      <c r="N16" s="21"/>
    </row>
    <row r="17" spans="1:14" s="7" customFormat="1" ht="24.95" customHeight="1">
      <c r="A17" s="10">
        <v>15</v>
      </c>
      <c r="B17" s="19" t="s">
        <v>16</v>
      </c>
      <c r="C17" s="19" t="s">
        <v>51</v>
      </c>
      <c r="D17" s="19" t="s">
        <v>70</v>
      </c>
      <c r="E17" s="19" t="s">
        <v>73</v>
      </c>
      <c r="F17" s="19" t="s">
        <v>74</v>
      </c>
      <c r="G17" s="19" t="s">
        <v>75</v>
      </c>
      <c r="H17" s="20">
        <v>76</v>
      </c>
      <c r="I17" s="20">
        <v>79.3</v>
      </c>
      <c r="J17" s="20">
        <v>77.319999999999993</v>
      </c>
      <c r="K17" s="19" t="s">
        <v>27</v>
      </c>
      <c r="L17" s="19" t="s">
        <v>23</v>
      </c>
      <c r="M17" s="19" t="s">
        <v>23</v>
      </c>
      <c r="N17" s="21"/>
    </row>
    <row r="18" spans="1:14" s="7" customFormat="1" ht="24.95" customHeight="1">
      <c r="A18" s="10">
        <v>16</v>
      </c>
      <c r="B18" s="22" t="s">
        <v>16</v>
      </c>
      <c r="C18" s="22" t="s">
        <v>76</v>
      </c>
      <c r="D18" s="23" t="s">
        <v>77</v>
      </c>
      <c r="E18" s="23" t="s">
        <v>78</v>
      </c>
      <c r="F18" s="24" t="s">
        <v>79</v>
      </c>
      <c r="G18" s="25" t="s">
        <v>65</v>
      </c>
      <c r="H18" s="26">
        <v>91</v>
      </c>
      <c r="I18" s="26">
        <v>76.8</v>
      </c>
      <c r="J18" s="26">
        <v>85.32</v>
      </c>
      <c r="K18" s="22">
        <v>1</v>
      </c>
      <c r="L18" s="19" t="s">
        <v>23</v>
      </c>
      <c r="M18" s="19" t="s">
        <v>23</v>
      </c>
      <c r="N18" s="21"/>
    </row>
    <row r="19" spans="1:14" s="7" customFormat="1" ht="24.95" customHeight="1">
      <c r="A19" s="10">
        <v>17</v>
      </c>
      <c r="B19" s="22" t="s">
        <v>16</v>
      </c>
      <c r="C19" s="22" t="s">
        <v>76</v>
      </c>
      <c r="D19" s="23" t="s">
        <v>77</v>
      </c>
      <c r="E19" s="23" t="s">
        <v>80</v>
      </c>
      <c r="F19" s="24" t="s">
        <v>81</v>
      </c>
      <c r="G19" s="25" t="s">
        <v>69</v>
      </c>
      <c r="H19" s="26">
        <v>90</v>
      </c>
      <c r="I19" s="26">
        <v>76.2</v>
      </c>
      <c r="J19" s="26">
        <v>84.48</v>
      </c>
      <c r="K19" s="22">
        <v>2</v>
      </c>
      <c r="L19" s="19" t="s">
        <v>23</v>
      </c>
      <c r="M19" s="19" t="s">
        <v>23</v>
      </c>
      <c r="N19" s="21"/>
    </row>
    <row r="20" spans="1:14" s="7" customFormat="1" ht="24.95" customHeight="1">
      <c r="A20" s="10">
        <v>18</v>
      </c>
      <c r="B20" s="22" t="s">
        <v>16</v>
      </c>
      <c r="C20" s="22" t="s">
        <v>76</v>
      </c>
      <c r="D20" s="23" t="s">
        <v>82</v>
      </c>
      <c r="E20" s="23" t="s">
        <v>83</v>
      </c>
      <c r="F20" s="24" t="s">
        <v>84</v>
      </c>
      <c r="G20" s="25" t="s">
        <v>85</v>
      </c>
      <c r="H20" s="26">
        <v>87</v>
      </c>
      <c r="I20" s="26">
        <v>82.6</v>
      </c>
      <c r="J20" s="26">
        <v>85.24</v>
      </c>
      <c r="K20" s="22">
        <v>2</v>
      </c>
      <c r="L20" s="19" t="s">
        <v>23</v>
      </c>
      <c r="M20" s="19" t="s">
        <v>23</v>
      </c>
      <c r="N20" s="29" t="s">
        <v>86</v>
      </c>
    </row>
    <row r="21" spans="1:14" s="7" customFormat="1" ht="24.95" customHeight="1">
      <c r="A21" s="10">
        <v>19</v>
      </c>
      <c r="B21" s="22" t="s">
        <v>16</v>
      </c>
      <c r="C21" s="22" t="s">
        <v>76</v>
      </c>
      <c r="D21" s="23" t="s">
        <v>82</v>
      </c>
      <c r="E21" s="23" t="s">
        <v>87</v>
      </c>
      <c r="F21" s="24" t="s">
        <v>88</v>
      </c>
      <c r="G21" s="25" t="s">
        <v>89</v>
      </c>
      <c r="H21" s="26">
        <v>83</v>
      </c>
      <c r="I21" s="26">
        <v>80.400000000000006</v>
      </c>
      <c r="J21" s="26">
        <v>81.96</v>
      </c>
      <c r="K21" s="22">
        <v>4</v>
      </c>
      <c r="L21" s="19" t="s">
        <v>23</v>
      </c>
      <c r="M21" s="19" t="s">
        <v>23</v>
      </c>
      <c r="N21" s="29" t="s">
        <v>90</v>
      </c>
    </row>
    <row r="22" spans="1:14" s="7" customFormat="1" ht="24.95" customHeight="1">
      <c r="A22" s="10">
        <v>20</v>
      </c>
      <c r="B22" s="22" t="s">
        <v>16</v>
      </c>
      <c r="C22" s="22" t="s">
        <v>76</v>
      </c>
      <c r="D22" s="23" t="s">
        <v>91</v>
      </c>
      <c r="E22" s="23" t="s">
        <v>92</v>
      </c>
      <c r="F22" s="24" t="s">
        <v>93</v>
      </c>
      <c r="G22" s="25" t="s">
        <v>94</v>
      </c>
      <c r="H22" s="26">
        <v>84</v>
      </c>
      <c r="I22" s="26">
        <v>72.7</v>
      </c>
      <c r="J22" s="26">
        <v>79.48</v>
      </c>
      <c r="K22" s="22">
        <v>1</v>
      </c>
      <c r="L22" s="19" t="s">
        <v>23</v>
      </c>
      <c r="M22" s="19" t="s">
        <v>23</v>
      </c>
      <c r="N22" s="21"/>
    </row>
    <row r="23" spans="1:14" s="7" customFormat="1" ht="24.95" customHeight="1">
      <c r="A23" s="10">
        <v>21</v>
      </c>
      <c r="B23" s="22" t="s">
        <v>16</v>
      </c>
      <c r="C23" s="22" t="s">
        <v>76</v>
      </c>
      <c r="D23" s="23" t="s">
        <v>91</v>
      </c>
      <c r="E23" s="23" t="s">
        <v>95</v>
      </c>
      <c r="F23" s="24" t="s">
        <v>96</v>
      </c>
      <c r="G23" s="25" t="s">
        <v>97</v>
      </c>
      <c r="H23" s="26">
        <v>69</v>
      </c>
      <c r="I23" s="26">
        <v>83.5</v>
      </c>
      <c r="J23" s="26">
        <v>74.8</v>
      </c>
      <c r="K23" s="22">
        <v>2</v>
      </c>
      <c r="L23" s="19" t="s">
        <v>23</v>
      </c>
      <c r="M23" s="19" t="s">
        <v>23</v>
      </c>
      <c r="N23" s="21"/>
    </row>
    <row r="24" spans="1:14" s="7" customFormat="1" ht="24.95" customHeight="1">
      <c r="A24" s="10">
        <v>22</v>
      </c>
      <c r="B24" s="22" t="s">
        <v>16</v>
      </c>
      <c r="C24" s="22" t="s">
        <v>76</v>
      </c>
      <c r="D24" s="19" t="s">
        <v>98</v>
      </c>
      <c r="E24" s="19" t="s">
        <v>99</v>
      </c>
      <c r="F24" s="19" t="s">
        <v>100</v>
      </c>
      <c r="G24" s="19" t="s">
        <v>62</v>
      </c>
      <c r="H24" s="20">
        <v>78</v>
      </c>
      <c r="I24" s="20">
        <v>76</v>
      </c>
      <c r="J24" s="20">
        <v>77.2</v>
      </c>
      <c r="K24" s="19" t="s">
        <v>22</v>
      </c>
      <c r="L24" s="19" t="s">
        <v>23</v>
      </c>
      <c r="M24" s="19" t="s">
        <v>23</v>
      </c>
      <c r="N24" s="21"/>
    </row>
    <row r="25" spans="1:14" s="7" customFormat="1" ht="24.95" customHeight="1">
      <c r="A25" s="10">
        <v>23</v>
      </c>
      <c r="B25" s="22" t="s">
        <v>16</v>
      </c>
      <c r="C25" s="22" t="s">
        <v>76</v>
      </c>
      <c r="D25" s="19" t="s">
        <v>98</v>
      </c>
      <c r="E25" s="19" t="s">
        <v>101</v>
      </c>
      <c r="F25" s="19" t="s">
        <v>102</v>
      </c>
      <c r="G25" s="19" t="s">
        <v>103</v>
      </c>
      <c r="H25" s="20">
        <v>74</v>
      </c>
      <c r="I25" s="20">
        <v>80.599999999999994</v>
      </c>
      <c r="J25" s="20">
        <v>76.64</v>
      </c>
      <c r="K25" s="19" t="s">
        <v>27</v>
      </c>
      <c r="L25" s="19" t="s">
        <v>23</v>
      </c>
      <c r="M25" s="19" t="s">
        <v>23</v>
      </c>
      <c r="N25" s="21"/>
    </row>
    <row r="26" spans="1:14" s="7" customFormat="1" ht="24.95" customHeight="1">
      <c r="A26" s="10">
        <v>24</v>
      </c>
      <c r="B26" s="19" t="s">
        <v>104</v>
      </c>
      <c r="C26" s="19" t="s">
        <v>105</v>
      </c>
      <c r="D26" s="27" t="s">
        <v>106</v>
      </c>
      <c r="E26" s="27" t="s">
        <v>107</v>
      </c>
      <c r="F26" s="27" t="s">
        <v>108</v>
      </c>
      <c r="G26" s="24" t="s">
        <v>109</v>
      </c>
      <c r="H26" s="26">
        <v>83</v>
      </c>
      <c r="I26" s="28">
        <v>84.4</v>
      </c>
      <c r="J26" s="20">
        <v>83.56</v>
      </c>
      <c r="K26" s="19" t="s">
        <v>110</v>
      </c>
      <c r="L26" s="19" t="s">
        <v>23</v>
      </c>
      <c r="M26" s="19" t="s">
        <v>14</v>
      </c>
      <c r="N26" s="21"/>
    </row>
    <row r="27" spans="1:14" s="7" customFormat="1" ht="24.95" customHeight="1">
      <c r="A27" s="10">
        <v>25</v>
      </c>
      <c r="B27" s="19" t="s">
        <v>104</v>
      </c>
      <c r="C27" s="19" t="s">
        <v>105</v>
      </c>
      <c r="D27" s="27" t="s">
        <v>106</v>
      </c>
      <c r="E27" s="27" t="s">
        <v>111</v>
      </c>
      <c r="F27" s="27" t="s">
        <v>112</v>
      </c>
      <c r="G27" s="24" t="s">
        <v>113</v>
      </c>
      <c r="H27" s="26">
        <v>85</v>
      </c>
      <c r="I27" s="28">
        <v>77.400000000000006</v>
      </c>
      <c r="J27" s="20">
        <v>81.96</v>
      </c>
      <c r="K27" s="19" t="s">
        <v>114</v>
      </c>
      <c r="L27" s="19" t="s">
        <v>23</v>
      </c>
      <c r="M27" s="19" t="s">
        <v>14</v>
      </c>
      <c r="N27" s="21"/>
    </row>
    <row r="28" spans="1:14" s="7" customFormat="1" ht="24.95" customHeight="1">
      <c r="A28" s="10">
        <v>26</v>
      </c>
      <c r="B28" s="19" t="s">
        <v>104</v>
      </c>
      <c r="C28" s="19" t="s">
        <v>105</v>
      </c>
      <c r="D28" s="27" t="s">
        <v>106</v>
      </c>
      <c r="E28" s="27" t="s">
        <v>115</v>
      </c>
      <c r="F28" s="27" t="s">
        <v>116</v>
      </c>
      <c r="G28" s="24" t="s">
        <v>113</v>
      </c>
      <c r="H28" s="26">
        <v>84</v>
      </c>
      <c r="I28" s="28">
        <v>76</v>
      </c>
      <c r="J28" s="20">
        <v>80.8</v>
      </c>
      <c r="K28" s="19" t="s">
        <v>117</v>
      </c>
      <c r="L28" s="19" t="s">
        <v>23</v>
      </c>
      <c r="M28" s="19" t="s">
        <v>14</v>
      </c>
      <c r="N28" s="21"/>
    </row>
    <row r="29" spans="1:14" s="7" customFormat="1" ht="24.95" customHeight="1">
      <c r="A29" s="10">
        <v>27</v>
      </c>
      <c r="B29" s="19" t="s">
        <v>104</v>
      </c>
      <c r="C29" s="19" t="s">
        <v>105</v>
      </c>
      <c r="D29" s="27" t="s">
        <v>106</v>
      </c>
      <c r="E29" s="27" t="s">
        <v>118</v>
      </c>
      <c r="F29" s="27" t="s">
        <v>119</v>
      </c>
      <c r="G29" s="24" t="s">
        <v>120</v>
      </c>
      <c r="H29" s="26">
        <v>82</v>
      </c>
      <c r="I29" s="28">
        <v>77.400000000000006</v>
      </c>
      <c r="J29" s="20">
        <v>80.16</v>
      </c>
      <c r="K29" s="19" t="s">
        <v>121</v>
      </c>
      <c r="L29" s="19" t="s">
        <v>23</v>
      </c>
      <c r="M29" s="19" t="s">
        <v>14</v>
      </c>
      <c r="N29" s="21"/>
    </row>
    <row r="30" spans="1:14" s="7" customFormat="1" ht="24.95" customHeight="1">
      <c r="A30" s="10">
        <v>28</v>
      </c>
      <c r="B30" s="19" t="s">
        <v>104</v>
      </c>
      <c r="C30" s="19" t="s">
        <v>105</v>
      </c>
      <c r="D30" s="19" t="s">
        <v>106</v>
      </c>
      <c r="E30" s="19" t="s">
        <v>122</v>
      </c>
      <c r="F30" s="19" t="s">
        <v>123</v>
      </c>
      <c r="G30" s="19" t="s">
        <v>124</v>
      </c>
      <c r="H30" s="20">
        <v>79</v>
      </c>
      <c r="I30" s="20">
        <v>79.400000000000006</v>
      </c>
      <c r="J30" s="20">
        <v>79.16</v>
      </c>
      <c r="K30" s="19" t="s">
        <v>125</v>
      </c>
      <c r="L30" s="19" t="s">
        <v>23</v>
      </c>
      <c r="M30" s="19" t="s">
        <v>14</v>
      </c>
      <c r="N30" s="19"/>
    </row>
    <row r="31" spans="1:14" s="7" customFormat="1" ht="24.95" customHeight="1">
      <c r="A31" s="10">
        <v>29</v>
      </c>
      <c r="B31" s="19" t="s">
        <v>126</v>
      </c>
      <c r="C31" s="19" t="s">
        <v>127</v>
      </c>
      <c r="D31" s="19" t="s">
        <v>156</v>
      </c>
      <c r="E31" s="19" t="s">
        <v>138</v>
      </c>
      <c r="F31" s="19" t="s">
        <v>145</v>
      </c>
      <c r="G31" s="19" t="s">
        <v>127</v>
      </c>
      <c r="H31" s="20">
        <v>64</v>
      </c>
      <c r="I31" s="20">
        <v>78.2</v>
      </c>
      <c r="J31" s="20">
        <f t="shared" ref="J31:J36" si="0">SUM(I31+H31)/2</f>
        <v>71.099999999999994</v>
      </c>
      <c r="K31" s="19">
        <v>2</v>
      </c>
      <c r="L31" s="19" t="s">
        <v>23</v>
      </c>
      <c r="M31" s="19" t="s">
        <v>23</v>
      </c>
      <c r="N31" s="19"/>
    </row>
    <row r="32" spans="1:14" s="7" customFormat="1" ht="24.95" customHeight="1">
      <c r="A32" s="10">
        <v>30</v>
      </c>
      <c r="B32" s="22" t="s">
        <v>126</v>
      </c>
      <c r="C32" s="22" t="s">
        <v>127</v>
      </c>
      <c r="D32" s="22" t="s">
        <v>156</v>
      </c>
      <c r="E32" s="22" t="s">
        <v>139</v>
      </c>
      <c r="F32" s="22" t="s">
        <v>146</v>
      </c>
      <c r="G32" s="22" t="s">
        <v>127</v>
      </c>
      <c r="H32" s="20">
        <v>60</v>
      </c>
      <c r="I32" s="20">
        <v>72.599999999999994</v>
      </c>
      <c r="J32" s="20">
        <f t="shared" si="0"/>
        <v>66.3</v>
      </c>
      <c r="K32" s="22">
        <v>3</v>
      </c>
      <c r="L32" s="22" t="s">
        <v>23</v>
      </c>
      <c r="M32" s="22" t="s">
        <v>23</v>
      </c>
      <c r="N32" s="22" t="s">
        <v>157</v>
      </c>
    </row>
    <row r="33" spans="1:14" s="7" customFormat="1" ht="24.95" customHeight="1">
      <c r="A33" s="10">
        <v>31</v>
      </c>
      <c r="B33" s="22" t="s">
        <v>126</v>
      </c>
      <c r="C33" s="22" t="s">
        <v>128</v>
      </c>
      <c r="D33" s="22" t="s">
        <v>134</v>
      </c>
      <c r="E33" s="22" t="s">
        <v>140</v>
      </c>
      <c r="F33" s="22" t="s">
        <v>147</v>
      </c>
      <c r="G33" s="22" t="s">
        <v>152</v>
      </c>
      <c r="H33" s="20">
        <v>69</v>
      </c>
      <c r="I33" s="20">
        <v>72.8</v>
      </c>
      <c r="J33" s="20">
        <f t="shared" si="0"/>
        <v>70.900000000000006</v>
      </c>
      <c r="K33" s="22">
        <v>1</v>
      </c>
      <c r="L33" s="22" t="s">
        <v>23</v>
      </c>
      <c r="M33" s="22" t="s">
        <v>23</v>
      </c>
      <c r="N33" s="22"/>
    </row>
    <row r="34" spans="1:14" ht="24.95" customHeight="1">
      <c r="A34" s="10">
        <v>32</v>
      </c>
      <c r="B34" s="22" t="s">
        <v>126</v>
      </c>
      <c r="C34" s="22" t="s">
        <v>129</v>
      </c>
      <c r="D34" s="22" t="s">
        <v>135</v>
      </c>
      <c r="E34" s="22" t="s">
        <v>141</v>
      </c>
      <c r="F34" s="22" t="s">
        <v>148</v>
      </c>
      <c r="G34" s="22" t="s">
        <v>153</v>
      </c>
      <c r="H34" s="20">
        <v>65</v>
      </c>
      <c r="I34" s="20">
        <v>63.6</v>
      </c>
      <c r="J34" s="20">
        <v>64.3</v>
      </c>
      <c r="K34" s="22">
        <v>1</v>
      </c>
      <c r="L34" s="22" t="s">
        <v>23</v>
      </c>
      <c r="M34" s="22" t="s">
        <v>23</v>
      </c>
      <c r="N34" s="22"/>
    </row>
    <row r="35" spans="1:14" ht="24.95" customHeight="1">
      <c r="A35" s="10">
        <v>33</v>
      </c>
      <c r="B35" s="22" t="s">
        <v>126</v>
      </c>
      <c r="C35" s="22" t="s">
        <v>130</v>
      </c>
      <c r="D35" s="22" t="s">
        <v>156</v>
      </c>
      <c r="E35" s="22" t="s">
        <v>142</v>
      </c>
      <c r="F35" s="22" t="s">
        <v>149</v>
      </c>
      <c r="G35" s="22" t="s">
        <v>154</v>
      </c>
      <c r="H35" s="20">
        <v>69</v>
      </c>
      <c r="I35" s="20">
        <v>70.8</v>
      </c>
      <c r="J35" s="20">
        <f t="shared" si="0"/>
        <v>69.900000000000006</v>
      </c>
      <c r="K35" s="22">
        <v>1</v>
      </c>
      <c r="L35" s="22" t="s">
        <v>23</v>
      </c>
      <c r="M35" s="22" t="s">
        <v>23</v>
      </c>
      <c r="N35" s="22"/>
    </row>
    <row r="36" spans="1:14" ht="24.95" customHeight="1">
      <c r="A36" s="10">
        <v>34</v>
      </c>
      <c r="B36" s="22" t="s">
        <v>126</v>
      </c>
      <c r="C36" s="22" t="s">
        <v>131</v>
      </c>
      <c r="D36" s="22" t="s">
        <v>136</v>
      </c>
      <c r="E36" s="22" t="s">
        <v>143</v>
      </c>
      <c r="F36" s="22" t="s">
        <v>150</v>
      </c>
      <c r="G36" s="22" t="s">
        <v>155</v>
      </c>
      <c r="H36" s="20">
        <v>62</v>
      </c>
      <c r="I36" s="20">
        <v>72.599999999999994</v>
      </c>
      <c r="J36" s="20">
        <f t="shared" si="0"/>
        <v>67.3</v>
      </c>
      <c r="K36" s="22">
        <v>1</v>
      </c>
      <c r="L36" s="22" t="s">
        <v>23</v>
      </c>
      <c r="M36" s="22" t="s">
        <v>23</v>
      </c>
      <c r="N36" s="22"/>
    </row>
    <row r="37" spans="1:14" ht="24.95" customHeight="1">
      <c r="A37" s="10">
        <v>35</v>
      </c>
      <c r="B37" s="22" t="s">
        <v>132</v>
      </c>
      <c r="C37" s="22" t="s">
        <v>133</v>
      </c>
      <c r="D37" s="22" t="s">
        <v>137</v>
      </c>
      <c r="E37" s="22" t="s">
        <v>144</v>
      </c>
      <c r="F37" s="22" t="s">
        <v>151</v>
      </c>
      <c r="G37" s="22" t="s">
        <v>153</v>
      </c>
      <c r="H37" s="20">
        <v>67</v>
      </c>
      <c r="I37" s="20">
        <v>84.2</v>
      </c>
      <c r="J37" s="20">
        <v>77.319999999999993</v>
      </c>
      <c r="K37" s="22">
        <v>1</v>
      </c>
      <c r="L37" s="22" t="s">
        <v>23</v>
      </c>
      <c r="M37" s="22" t="s">
        <v>23</v>
      </c>
      <c r="N37" s="22"/>
    </row>
  </sheetData>
  <mergeCells count="1">
    <mergeCell ref="A1:N1"/>
  </mergeCells>
  <phoneticPr fontId="5" type="noConversion"/>
  <pageMargins left="0.70069444444444495" right="0.50277777777777799" top="0.75138888888888899" bottom="0.75138888888888899" header="0.297916666666667" footer="0.29791666666666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拟聘用人员名单</vt:lpstr>
      <vt:lpstr>Sheet2</vt:lpstr>
      <vt:lpstr>Sheet3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张皓</cp:lastModifiedBy>
  <dcterms:created xsi:type="dcterms:W3CDTF">2015-07-14T11:17:00Z</dcterms:created>
  <dcterms:modified xsi:type="dcterms:W3CDTF">2016-08-05T02:13:56Z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