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拟聘用人员 3" sheetId="1" r:id="rId1"/>
  </sheets>
  <definedNames>
    <definedName name="_xlnm._FilterDatabase" localSheetId="0" hidden="1">'拟聘用人员 3'!$A$2:$P$17</definedName>
    <definedName name="_xlnm.Print_Titles" localSheetId="0">'拟聘用人员 3'!$1:$2</definedName>
  </definedNames>
  <calcPr fullCalcOnLoad="1"/>
</workbook>
</file>

<file path=xl/sharedStrings.xml><?xml version="1.0" encoding="utf-8"?>
<sst xmlns="http://schemas.openxmlformats.org/spreadsheetml/2006/main" count="147" uniqueCount="96">
  <si>
    <t>何莎</t>
  </si>
  <si>
    <t>女</t>
  </si>
  <si>
    <t>32040119*******727</t>
  </si>
  <si>
    <t>203040103617</t>
  </si>
  <si>
    <t>常州市行政复议中心</t>
  </si>
  <si>
    <t>01</t>
  </si>
  <si>
    <t>法制事务</t>
  </si>
  <si>
    <t>管理</t>
  </si>
  <si>
    <t>潘华阳</t>
  </si>
  <si>
    <t>男</t>
  </si>
  <si>
    <t>209040111012</t>
  </si>
  <si>
    <t>常州市生物技术发展中心</t>
  </si>
  <si>
    <t>产业分析（生物医药）</t>
  </si>
  <si>
    <t>专技</t>
  </si>
  <si>
    <t>程泽龙</t>
  </si>
  <si>
    <t>209040110313</t>
  </si>
  <si>
    <t>02</t>
  </si>
  <si>
    <t>技术员</t>
  </si>
  <si>
    <t>许丹</t>
  </si>
  <si>
    <t>32040419*******147</t>
  </si>
  <si>
    <t>206040104720</t>
  </si>
  <si>
    <t>常州市兰陵中学</t>
  </si>
  <si>
    <t>会计（专技十级岗）</t>
  </si>
  <si>
    <t>戴兴</t>
  </si>
  <si>
    <t>32048219*******314</t>
  </si>
  <si>
    <t>209040109630</t>
  </si>
  <si>
    <t>校医</t>
  </si>
  <si>
    <t>刘淼琳</t>
  </si>
  <si>
    <t>32048319*******243</t>
  </si>
  <si>
    <t>101040209905</t>
  </si>
  <si>
    <t>常州市军队离休退休干部第三休养所</t>
  </si>
  <si>
    <t>科员</t>
  </si>
  <si>
    <t>高珍</t>
  </si>
  <si>
    <t>32048319*******621</t>
  </si>
  <si>
    <t>206040105417</t>
  </si>
  <si>
    <t>常州市福利彩票发行中心</t>
  </si>
  <si>
    <t>财务管理</t>
  </si>
  <si>
    <t>郭婷婷</t>
  </si>
  <si>
    <t>32092219*******122</t>
  </si>
  <si>
    <t>209040112122</t>
  </si>
  <si>
    <t>瞿秋白纪念馆</t>
  </si>
  <si>
    <t>宣传教育</t>
  </si>
  <si>
    <t>訾杰</t>
  </si>
  <si>
    <t>32038219*******411</t>
  </si>
  <si>
    <t>204040104017</t>
  </si>
  <si>
    <t>常州市市政工程管理处</t>
  </si>
  <si>
    <t>信息技术管理</t>
  </si>
  <si>
    <t>吴颖卓</t>
  </si>
  <si>
    <t>32041119*******128</t>
  </si>
  <si>
    <t>209040109907</t>
  </si>
  <si>
    <t>常州市城市建设档案馆</t>
  </si>
  <si>
    <t>档案管理</t>
  </si>
  <si>
    <t>岳婷婷</t>
  </si>
  <si>
    <t>42900119*******568</t>
  </si>
  <si>
    <t>101040205927</t>
  </si>
  <si>
    <t>常州市住房保障中心</t>
  </si>
  <si>
    <t>许婧</t>
  </si>
  <si>
    <t>65010519*******728</t>
  </si>
  <si>
    <t>204040104208</t>
  </si>
  <si>
    <t>计算机系统维护和网络维护</t>
  </si>
  <si>
    <t>司雯</t>
  </si>
  <si>
    <t>32040219*******043</t>
  </si>
  <si>
    <t>101040208705</t>
  </si>
  <si>
    <t>常州东坡公园</t>
  </si>
  <si>
    <t>办事员</t>
  </si>
  <si>
    <t>汪全娇</t>
  </si>
  <si>
    <t>32083019*******628</t>
  </si>
  <si>
    <t>101040102302</t>
  </si>
  <si>
    <t>常州市行政中心管理处</t>
  </si>
  <si>
    <t>办公室文秘</t>
  </si>
  <si>
    <t>沈皎</t>
  </si>
  <si>
    <t>32048319*******027</t>
  </si>
  <si>
    <t>209040108910</t>
  </si>
  <si>
    <t>常州市妇女儿童活动中心</t>
  </si>
  <si>
    <t>美术教师</t>
  </si>
  <si>
    <t>常州市2016年事业单位公开招聘工作人员拟聘用人员名单（三）</t>
  </si>
  <si>
    <t>序号</t>
  </si>
  <si>
    <t>姓名</t>
  </si>
  <si>
    <t>性别</t>
  </si>
  <si>
    <t>身份证</t>
  </si>
  <si>
    <t>准考证</t>
  </si>
  <si>
    <t>单位名称</t>
  </si>
  <si>
    <t>岗位代码</t>
  </si>
  <si>
    <t>岗位名称</t>
  </si>
  <si>
    <t>岗位类别</t>
  </si>
  <si>
    <t>招聘人数</t>
  </si>
  <si>
    <t>笔试成绩</t>
  </si>
  <si>
    <t>加试成绩</t>
  </si>
  <si>
    <t>面试成绩</t>
  </si>
  <si>
    <t>综合成绩</t>
  </si>
  <si>
    <t>名次</t>
  </si>
  <si>
    <t>备注</t>
  </si>
  <si>
    <t>32040219*******118</t>
  </si>
  <si>
    <t>-</t>
  </si>
  <si>
    <t>第1名放弃，递补</t>
  </si>
  <si>
    <t>34292119*******612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</si>
</sst>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8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181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81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NumberFormat="1" applyFont="1" applyFill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pane ySplit="2" topLeftCell="BM3" activePane="bottomLeft" state="frozen"/>
      <selection pane="topLeft" activeCell="A1" sqref="A1"/>
      <selection pane="bottomLeft" activeCell="R8" sqref="R8"/>
    </sheetView>
  </sheetViews>
  <sheetFormatPr defaultColWidth="9.00390625" defaultRowHeight="14.25"/>
  <cols>
    <col min="1" max="1" width="3.75390625" style="2" customWidth="1"/>
    <col min="2" max="2" width="6.25390625" style="2" customWidth="1"/>
    <col min="3" max="3" width="3.50390625" style="2" customWidth="1"/>
    <col min="4" max="4" width="14.75390625" style="2" customWidth="1"/>
    <col min="5" max="5" width="9.625" style="2" customWidth="1"/>
    <col min="6" max="6" width="21.00390625" style="16" customWidth="1"/>
    <col min="7" max="7" width="4.625" style="2" customWidth="1"/>
    <col min="8" max="8" width="15.625" style="16" customWidth="1"/>
    <col min="9" max="9" width="4.625" style="2" customWidth="1"/>
    <col min="10" max="10" width="4.125" style="2" customWidth="1"/>
    <col min="11" max="11" width="6.00390625" style="17" customWidth="1"/>
    <col min="12" max="14" width="6.00390625" style="18" customWidth="1"/>
    <col min="15" max="15" width="6.00390625" style="19" customWidth="1"/>
    <col min="16" max="16384" width="9.00390625" style="2" customWidth="1"/>
  </cols>
  <sheetData>
    <row r="1" spans="1:16" ht="47.25" customHeight="1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7" customFormat="1" ht="27" customHeight="1">
      <c r="A2" s="3" t="s">
        <v>76</v>
      </c>
      <c r="B2" s="3" t="s">
        <v>77</v>
      </c>
      <c r="C2" s="3" t="s">
        <v>78</v>
      </c>
      <c r="D2" s="3" t="s">
        <v>79</v>
      </c>
      <c r="E2" s="3" t="s">
        <v>80</v>
      </c>
      <c r="F2" s="3" t="s">
        <v>81</v>
      </c>
      <c r="G2" s="3" t="s">
        <v>82</v>
      </c>
      <c r="H2" s="3" t="s">
        <v>83</v>
      </c>
      <c r="I2" s="3" t="s">
        <v>84</v>
      </c>
      <c r="J2" s="3" t="s">
        <v>85</v>
      </c>
      <c r="K2" s="4" t="s">
        <v>86</v>
      </c>
      <c r="L2" s="3" t="s">
        <v>87</v>
      </c>
      <c r="M2" s="3" t="s">
        <v>88</v>
      </c>
      <c r="N2" s="3" t="s">
        <v>89</v>
      </c>
      <c r="O2" s="5" t="s">
        <v>90</v>
      </c>
      <c r="P2" s="6" t="s">
        <v>91</v>
      </c>
    </row>
    <row r="3" spans="1:16" ht="30" customHeight="1">
      <c r="A3" s="8">
        <v>1</v>
      </c>
      <c r="B3" s="9" t="s">
        <v>0</v>
      </c>
      <c r="C3" s="9" t="s">
        <v>1</v>
      </c>
      <c r="D3" s="10" t="s">
        <v>2</v>
      </c>
      <c r="E3" s="9" t="s">
        <v>3</v>
      </c>
      <c r="F3" s="11" t="s">
        <v>4</v>
      </c>
      <c r="G3" s="9" t="s">
        <v>5</v>
      </c>
      <c r="H3" s="11" t="s">
        <v>6</v>
      </c>
      <c r="I3" s="9" t="s">
        <v>7</v>
      </c>
      <c r="J3" s="9">
        <v>1</v>
      </c>
      <c r="K3" s="12">
        <v>111</v>
      </c>
      <c r="L3" s="13">
        <v>84</v>
      </c>
      <c r="M3" s="13">
        <v>73</v>
      </c>
      <c r="N3" s="13">
        <f>K3*2/3*0.3+L3*0.4+M3*0.3</f>
        <v>77.69999999999999</v>
      </c>
      <c r="O3" s="14">
        <v>1</v>
      </c>
      <c r="P3" s="8"/>
    </row>
    <row r="4" spans="1:16" ht="30" customHeight="1">
      <c r="A4" s="8">
        <v>2</v>
      </c>
      <c r="B4" s="9" t="s">
        <v>8</v>
      </c>
      <c r="C4" s="9" t="s">
        <v>9</v>
      </c>
      <c r="D4" s="10" t="s">
        <v>92</v>
      </c>
      <c r="E4" s="9" t="s">
        <v>10</v>
      </c>
      <c r="F4" s="11" t="s">
        <v>11</v>
      </c>
      <c r="G4" s="9" t="s">
        <v>5</v>
      </c>
      <c r="H4" s="11" t="s">
        <v>12</v>
      </c>
      <c r="I4" s="9" t="s">
        <v>13</v>
      </c>
      <c r="J4" s="9">
        <v>1</v>
      </c>
      <c r="K4" s="12">
        <v>100.5</v>
      </c>
      <c r="L4" s="13" t="s">
        <v>93</v>
      </c>
      <c r="M4" s="13">
        <v>75.8</v>
      </c>
      <c r="N4" s="13">
        <f>K4*2/3*0.5+M4*0.5</f>
        <v>71.4</v>
      </c>
      <c r="O4" s="14">
        <v>2</v>
      </c>
      <c r="P4" s="15" t="s">
        <v>94</v>
      </c>
    </row>
    <row r="5" spans="1:16" ht="30" customHeight="1">
      <c r="A5" s="8">
        <v>3</v>
      </c>
      <c r="B5" s="9" t="s">
        <v>14</v>
      </c>
      <c r="C5" s="9" t="s">
        <v>9</v>
      </c>
      <c r="D5" s="10" t="s">
        <v>95</v>
      </c>
      <c r="E5" s="9" t="s">
        <v>15</v>
      </c>
      <c r="F5" s="11" t="s">
        <v>11</v>
      </c>
      <c r="G5" s="9" t="s">
        <v>16</v>
      </c>
      <c r="H5" s="11" t="s">
        <v>17</v>
      </c>
      <c r="I5" s="9" t="s">
        <v>13</v>
      </c>
      <c r="J5" s="9">
        <v>1</v>
      </c>
      <c r="K5" s="12">
        <v>106.4</v>
      </c>
      <c r="L5" s="13" t="s">
        <v>93</v>
      </c>
      <c r="M5" s="13">
        <v>72.2</v>
      </c>
      <c r="N5" s="13">
        <f>K5*2/3*0.5+M5*0.5</f>
        <v>71.56666666666666</v>
      </c>
      <c r="O5" s="14">
        <v>2</v>
      </c>
      <c r="P5" s="15" t="s">
        <v>94</v>
      </c>
    </row>
    <row r="6" spans="1:16" ht="30" customHeight="1">
      <c r="A6" s="8">
        <v>4</v>
      </c>
      <c r="B6" s="9" t="s">
        <v>18</v>
      </c>
      <c r="C6" s="9" t="s">
        <v>1</v>
      </c>
      <c r="D6" s="10" t="s">
        <v>19</v>
      </c>
      <c r="E6" s="9" t="s">
        <v>20</v>
      </c>
      <c r="F6" s="11" t="s">
        <v>21</v>
      </c>
      <c r="G6" s="9" t="s">
        <v>5</v>
      </c>
      <c r="H6" s="11" t="s">
        <v>22</v>
      </c>
      <c r="I6" s="9" t="s">
        <v>13</v>
      </c>
      <c r="J6" s="9">
        <v>1</v>
      </c>
      <c r="K6" s="12">
        <v>108.5</v>
      </c>
      <c r="L6" s="13" t="s">
        <v>93</v>
      </c>
      <c r="M6" s="13">
        <v>74.2</v>
      </c>
      <c r="N6" s="13">
        <f>K6*2/3*0.5+M6*0.5</f>
        <v>73.26666666666667</v>
      </c>
      <c r="O6" s="14">
        <v>1</v>
      </c>
      <c r="P6" s="8"/>
    </row>
    <row r="7" spans="1:16" ht="30" customHeight="1">
      <c r="A7" s="8">
        <v>5</v>
      </c>
      <c r="B7" s="9" t="s">
        <v>23</v>
      </c>
      <c r="C7" s="9" t="s">
        <v>9</v>
      </c>
      <c r="D7" s="10" t="s">
        <v>24</v>
      </c>
      <c r="E7" s="9" t="s">
        <v>25</v>
      </c>
      <c r="F7" s="11" t="s">
        <v>21</v>
      </c>
      <c r="G7" s="9" t="s">
        <v>16</v>
      </c>
      <c r="H7" s="11" t="s">
        <v>26</v>
      </c>
      <c r="I7" s="9" t="s">
        <v>13</v>
      </c>
      <c r="J7" s="9">
        <v>1</v>
      </c>
      <c r="K7" s="12">
        <v>100.8</v>
      </c>
      <c r="L7" s="13" t="s">
        <v>93</v>
      </c>
      <c r="M7" s="13">
        <v>68.6</v>
      </c>
      <c r="N7" s="13">
        <f>K7*2/3*0.5+M7*0.5</f>
        <v>67.9</v>
      </c>
      <c r="O7" s="14">
        <v>1</v>
      </c>
      <c r="P7" s="8"/>
    </row>
    <row r="8" spans="1:16" ht="30" customHeight="1">
      <c r="A8" s="8">
        <v>6</v>
      </c>
      <c r="B8" s="9" t="s">
        <v>27</v>
      </c>
      <c r="C8" s="9" t="s">
        <v>1</v>
      </c>
      <c r="D8" s="10" t="s">
        <v>28</v>
      </c>
      <c r="E8" s="9" t="s">
        <v>29</v>
      </c>
      <c r="F8" s="11" t="s">
        <v>30</v>
      </c>
      <c r="G8" s="9" t="s">
        <v>5</v>
      </c>
      <c r="H8" s="11" t="s">
        <v>31</v>
      </c>
      <c r="I8" s="9" t="s">
        <v>7</v>
      </c>
      <c r="J8" s="9">
        <v>2</v>
      </c>
      <c r="K8" s="12">
        <v>114.4</v>
      </c>
      <c r="L8" s="13">
        <v>85</v>
      </c>
      <c r="M8" s="13">
        <v>71.8</v>
      </c>
      <c r="N8" s="13">
        <f>K8*2/3*0.3+L8*0.4+M8*0.3</f>
        <v>78.41999999999999</v>
      </c>
      <c r="O8" s="14">
        <v>1</v>
      </c>
      <c r="P8" s="8"/>
    </row>
    <row r="9" spans="1:16" ht="30" customHeight="1">
      <c r="A9" s="8">
        <v>7</v>
      </c>
      <c r="B9" s="9" t="s">
        <v>32</v>
      </c>
      <c r="C9" s="9" t="s">
        <v>1</v>
      </c>
      <c r="D9" s="10" t="s">
        <v>33</v>
      </c>
      <c r="E9" s="9" t="s">
        <v>34</v>
      </c>
      <c r="F9" s="11" t="s">
        <v>35</v>
      </c>
      <c r="G9" s="9" t="s">
        <v>5</v>
      </c>
      <c r="H9" s="11" t="s">
        <v>36</v>
      </c>
      <c r="I9" s="9" t="s">
        <v>13</v>
      </c>
      <c r="J9" s="9">
        <v>1</v>
      </c>
      <c r="K9" s="12">
        <v>107</v>
      </c>
      <c r="L9" s="13">
        <v>61</v>
      </c>
      <c r="M9" s="13">
        <v>70.4</v>
      </c>
      <c r="N9" s="13">
        <f>K9*2/3*0.3+L9*0.4+M9*0.3</f>
        <v>66.92</v>
      </c>
      <c r="O9" s="14">
        <v>1</v>
      </c>
      <c r="P9" s="8"/>
    </row>
    <row r="10" spans="1:16" ht="30" customHeight="1">
      <c r="A10" s="8">
        <v>8</v>
      </c>
      <c r="B10" s="9" t="s">
        <v>37</v>
      </c>
      <c r="C10" s="9" t="s">
        <v>1</v>
      </c>
      <c r="D10" s="10" t="s">
        <v>38</v>
      </c>
      <c r="E10" s="9" t="s">
        <v>39</v>
      </c>
      <c r="F10" s="11" t="s">
        <v>40</v>
      </c>
      <c r="G10" s="9" t="s">
        <v>5</v>
      </c>
      <c r="H10" s="11" t="s">
        <v>41</v>
      </c>
      <c r="I10" s="9" t="s">
        <v>13</v>
      </c>
      <c r="J10" s="9">
        <v>1</v>
      </c>
      <c r="K10" s="12">
        <v>109.3</v>
      </c>
      <c r="L10" s="13">
        <v>70</v>
      </c>
      <c r="M10" s="13">
        <v>73.4</v>
      </c>
      <c r="N10" s="13">
        <f>K10*2/3*0.3+L10*0.4+M10*0.3</f>
        <v>71.88</v>
      </c>
      <c r="O10" s="14">
        <v>1</v>
      </c>
      <c r="P10" s="8"/>
    </row>
    <row r="11" spans="1:16" ht="30" customHeight="1">
      <c r="A11" s="8">
        <v>9</v>
      </c>
      <c r="B11" s="9" t="s">
        <v>42</v>
      </c>
      <c r="C11" s="9" t="s">
        <v>9</v>
      </c>
      <c r="D11" s="10" t="s">
        <v>43</v>
      </c>
      <c r="E11" s="9" t="s">
        <v>44</v>
      </c>
      <c r="F11" s="11" t="s">
        <v>45</v>
      </c>
      <c r="G11" s="9" t="s">
        <v>5</v>
      </c>
      <c r="H11" s="11" t="s">
        <v>46</v>
      </c>
      <c r="I11" s="9" t="s">
        <v>13</v>
      </c>
      <c r="J11" s="9">
        <v>1</v>
      </c>
      <c r="K11" s="12">
        <v>102.5</v>
      </c>
      <c r="L11" s="13">
        <v>81</v>
      </c>
      <c r="M11" s="13">
        <v>71.8</v>
      </c>
      <c r="N11" s="13">
        <f>K11*2/3*0.3+L11*0.4+M11*0.3</f>
        <v>74.44</v>
      </c>
      <c r="O11" s="14">
        <v>1</v>
      </c>
      <c r="P11" s="8"/>
    </row>
    <row r="12" spans="1:16" ht="30" customHeight="1">
      <c r="A12" s="8">
        <v>10</v>
      </c>
      <c r="B12" s="9" t="s">
        <v>47</v>
      </c>
      <c r="C12" s="9" t="s">
        <v>1</v>
      </c>
      <c r="D12" s="10" t="s">
        <v>48</v>
      </c>
      <c r="E12" s="9" t="s">
        <v>49</v>
      </c>
      <c r="F12" s="11" t="s">
        <v>50</v>
      </c>
      <c r="G12" s="9" t="s">
        <v>5</v>
      </c>
      <c r="H12" s="11" t="s">
        <v>51</v>
      </c>
      <c r="I12" s="9" t="s">
        <v>13</v>
      </c>
      <c r="J12" s="9">
        <v>1</v>
      </c>
      <c r="K12" s="12">
        <v>113.5</v>
      </c>
      <c r="L12" s="13" t="s">
        <v>93</v>
      </c>
      <c r="M12" s="13">
        <v>82.6</v>
      </c>
      <c r="N12" s="13">
        <f>K12*2/3*0.5+M12*0.5</f>
        <v>79.13333333333333</v>
      </c>
      <c r="O12" s="14">
        <v>1</v>
      </c>
      <c r="P12" s="8"/>
    </row>
    <row r="13" spans="1:16" ht="30" customHeight="1">
      <c r="A13" s="8">
        <v>11</v>
      </c>
      <c r="B13" s="9" t="s">
        <v>52</v>
      </c>
      <c r="C13" s="9" t="s">
        <v>1</v>
      </c>
      <c r="D13" s="10" t="s">
        <v>53</v>
      </c>
      <c r="E13" s="9" t="s">
        <v>54</v>
      </c>
      <c r="F13" s="11" t="s">
        <v>55</v>
      </c>
      <c r="G13" s="9" t="s">
        <v>5</v>
      </c>
      <c r="H13" s="11" t="s">
        <v>31</v>
      </c>
      <c r="I13" s="9" t="s">
        <v>7</v>
      </c>
      <c r="J13" s="9">
        <v>1</v>
      </c>
      <c r="K13" s="12">
        <v>113</v>
      </c>
      <c r="L13" s="13" t="s">
        <v>93</v>
      </c>
      <c r="M13" s="13">
        <v>81.2</v>
      </c>
      <c r="N13" s="13">
        <f>K13*2/3*0.5+M13*0.5</f>
        <v>78.26666666666667</v>
      </c>
      <c r="O13" s="14">
        <v>1</v>
      </c>
      <c r="P13" s="8"/>
    </row>
    <row r="14" spans="1:16" ht="30" customHeight="1">
      <c r="A14" s="8">
        <v>12</v>
      </c>
      <c r="B14" s="9" t="s">
        <v>56</v>
      </c>
      <c r="C14" s="9" t="s">
        <v>1</v>
      </c>
      <c r="D14" s="10" t="s">
        <v>57</v>
      </c>
      <c r="E14" s="9" t="s">
        <v>58</v>
      </c>
      <c r="F14" s="11" t="s">
        <v>55</v>
      </c>
      <c r="G14" s="9" t="s">
        <v>16</v>
      </c>
      <c r="H14" s="11" t="s">
        <v>59</v>
      </c>
      <c r="I14" s="9" t="s">
        <v>13</v>
      </c>
      <c r="J14" s="9">
        <v>1</v>
      </c>
      <c r="K14" s="12">
        <v>101</v>
      </c>
      <c r="L14" s="13" t="s">
        <v>93</v>
      </c>
      <c r="M14" s="13">
        <v>76.8</v>
      </c>
      <c r="N14" s="13">
        <f>K14*2/3*0.5+M14*0.5</f>
        <v>72.06666666666666</v>
      </c>
      <c r="O14" s="14">
        <v>1</v>
      </c>
      <c r="P14" s="8"/>
    </row>
    <row r="15" spans="1:16" ht="30" customHeight="1">
      <c r="A15" s="8">
        <v>13</v>
      </c>
      <c r="B15" s="9" t="s">
        <v>60</v>
      </c>
      <c r="C15" s="9" t="s">
        <v>1</v>
      </c>
      <c r="D15" s="10" t="s">
        <v>61</v>
      </c>
      <c r="E15" s="9" t="s">
        <v>62</v>
      </c>
      <c r="F15" s="11" t="s">
        <v>63</v>
      </c>
      <c r="G15" s="9" t="s">
        <v>5</v>
      </c>
      <c r="H15" s="11" t="s">
        <v>64</v>
      </c>
      <c r="I15" s="9" t="s">
        <v>7</v>
      </c>
      <c r="J15" s="9">
        <v>1</v>
      </c>
      <c r="K15" s="12">
        <v>109.3</v>
      </c>
      <c r="L15" s="13" t="s">
        <v>93</v>
      </c>
      <c r="M15" s="13">
        <v>80</v>
      </c>
      <c r="N15" s="13">
        <f>K15*2/3*0.5+M15*0.5</f>
        <v>76.43333333333334</v>
      </c>
      <c r="O15" s="14">
        <v>1</v>
      </c>
      <c r="P15" s="8"/>
    </row>
    <row r="16" spans="1:16" ht="30" customHeight="1">
      <c r="A16" s="8">
        <v>14</v>
      </c>
      <c r="B16" s="9" t="s">
        <v>65</v>
      </c>
      <c r="C16" s="9" t="s">
        <v>1</v>
      </c>
      <c r="D16" s="10" t="s">
        <v>66</v>
      </c>
      <c r="E16" s="9" t="s">
        <v>67</v>
      </c>
      <c r="F16" s="11" t="s">
        <v>68</v>
      </c>
      <c r="G16" s="9" t="s">
        <v>5</v>
      </c>
      <c r="H16" s="11" t="s">
        <v>69</v>
      </c>
      <c r="I16" s="9" t="s">
        <v>7</v>
      </c>
      <c r="J16" s="9">
        <v>1</v>
      </c>
      <c r="K16" s="12">
        <v>116.6</v>
      </c>
      <c r="L16" s="13">
        <v>84</v>
      </c>
      <c r="M16" s="13">
        <v>78.2</v>
      </c>
      <c r="N16" s="13">
        <f>K16*2/3*0.3+L16*0.4+M16*0.3</f>
        <v>80.38</v>
      </c>
      <c r="O16" s="14">
        <v>1</v>
      </c>
      <c r="P16" s="8"/>
    </row>
    <row r="17" spans="1:16" ht="30" customHeight="1">
      <c r="A17" s="8">
        <v>15</v>
      </c>
      <c r="B17" s="9" t="s">
        <v>70</v>
      </c>
      <c r="C17" s="9" t="s">
        <v>1</v>
      </c>
      <c r="D17" s="10" t="s">
        <v>71</v>
      </c>
      <c r="E17" s="9" t="s">
        <v>72</v>
      </c>
      <c r="F17" s="11" t="s">
        <v>73</v>
      </c>
      <c r="G17" s="9" t="s">
        <v>5</v>
      </c>
      <c r="H17" s="11" t="s">
        <v>74</v>
      </c>
      <c r="I17" s="9" t="s">
        <v>13</v>
      </c>
      <c r="J17" s="9">
        <v>1</v>
      </c>
      <c r="K17" s="12">
        <v>93.1</v>
      </c>
      <c r="L17" s="13">
        <v>72.6</v>
      </c>
      <c r="M17" s="13">
        <v>70.6</v>
      </c>
      <c r="N17" s="13">
        <f>K17*2/3*0.3+L17*0.4+M17*0.3</f>
        <v>68.83999999999999</v>
      </c>
      <c r="O17" s="14">
        <v>1</v>
      </c>
      <c r="P17" s="8"/>
    </row>
  </sheetData>
  <autoFilter ref="A2:P17"/>
  <mergeCells count="1">
    <mergeCell ref="A1:P1"/>
  </mergeCells>
  <printOptions horizontalCentered="1"/>
  <pageMargins left="0.5511811023622047" right="0.35433070866141736" top="0.5118110236220472" bottom="0.5905511811023623" header="0.5118110236220472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周柯敏</dc:creator>
  <cp:keywords/>
  <dc:description/>
  <cp:lastModifiedBy>周柯敏</cp:lastModifiedBy>
  <dcterms:created xsi:type="dcterms:W3CDTF">2016-07-04T09:47:24Z</dcterms:created>
  <dcterms:modified xsi:type="dcterms:W3CDTF">2016-07-04T09:48:15Z</dcterms:modified>
  <cp:category/>
  <cp:version/>
  <cp:contentType/>
  <cp:contentStatus/>
</cp:coreProperties>
</file>